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CONTRATACION 2023" sheetId="103" r:id="rId1"/>
  </sheets>
  <definedNames>
    <definedName name="_xlnm._FilterDatabase" localSheetId="0" hidden="1">'CONTRATACION 2023'!$A$1:$AL$10</definedName>
  </definedNames>
  <calcPr calcId="162913"/>
</workbook>
</file>

<file path=xl/calcChain.xml><?xml version="1.0" encoding="utf-8"?>
<calcChain xmlns="http://schemas.openxmlformats.org/spreadsheetml/2006/main">
  <c r="F8" i="103" l="1"/>
  <c r="AF10" i="103" l="1"/>
  <c r="AF9" i="103"/>
  <c r="AF8" i="103"/>
  <c r="AF7" i="103"/>
  <c r="AF6" i="103"/>
  <c r="AF5" i="103"/>
  <c r="AF4" i="103"/>
  <c r="AF3" i="103"/>
  <c r="AF2" i="103"/>
</calcChain>
</file>

<file path=xl/sharedStrings.xml><?xml version="1.0" encoding="utf-8"?>
<sst xmlns="http://schemas.openxmlformats.org/spreadsheetml/2006/main" count="134" uniqueCount="86">
  <si>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</si>
  <si>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</si>
  <si>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</si>
  <si>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</si>
  <si>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</si>
  <si>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</si>
  <si>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</si>
  <si>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</si>
  <si>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</si>
  <si>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</si>
  <si>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</si>
  <si>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</si>
  <si>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</si>
  <si>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</si>
  <si>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</si>
  <si>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</si>
  <si>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</si>
  <si>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</si>
  <si>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</si>
  <si>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</si>
  <si>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</si>
  <si>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</si>
  <si>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</si>
  <si>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</si>
  <si>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</si>
  <si>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</si>
  <si>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</si>
  <si>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</si>
  <si>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</si>
  <si>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</si>
  <si>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</si>
  <si>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</si>
  <si>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</si>
  <si>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</si>
  <si>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</si>
  <si>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</si>
  <si>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</si>
  <si>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</si>
  <si>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</si>
  <si>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</si>
  <si>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</si>
  <si>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</si>
  <si>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ROSA EMILIANA MELO LOAIZA</t>
  </si>
  <si>
    <t>PRESTACION DE SERVICIOS COMO AUXILIAR ADMINISTRATIVO PARA LA ESE HOSPITAL SAN JOSE DEL GUAVIARE</t>
  </si>
  <si>
    <t>PRESTACION DE SERVICIOS PROFESIONALES COMO MEDICO GENERAL PARA LA ESE HOSPITAL SAN JOSE DEL GUAVIARE</t>
  </si>
  <si>
    <t>ENFERMERIA</t>
  </si>
  <si>
    <t>PRESTACION DE SERVICIOS PROFESIONALES EN ENFERMERIA PARA LA ESE HOSPITAL SAN JOSE DEL GUAVIARE</t>
  </si>
  <si>
    <t>PALMIRA</t>
  </si>
  <si>
    <t>MEDELLIN</t>
  </si>
  <si>
    <t>JURIDICA</t>
  </si>
  <si>
    <t>DIAS</t>
  </si>
  <si>
    <t>NIT</t>
  </si>
  <si>
    <t>EVERT JACINTO CORDERO TRINIDAD</t>
  </si>
  <si>
    <t>kathevert20@gmail.com</t>
  </si>
  <si>
    <t>PRESTACION DE SERVICIOS COMO AUXILIAR DE COCINA PARA LA ESE HOSPITAL SAN JOSE DEL GUAVIARE</t>
  </si>
  <si>
    <t>MIGUEL ANGEL CERON MOLINA</t>
  </si>
  <si>
    <t>SUMINISTRO</t>
  </si>
  <si>
    <t>HAIDY CAROLINA OSPINA VALENCIA</t>
  </si>
  <si>
    <t>YINNI YOHELA MURILLO RAMOS</t>
  </si>
  <si>
    <t>MIDLADI LICETH DIAZ SEGURA</t>
  </si>
  <si>
    <t>mily182022@gmail.com</t>
  </si>
  <si>
    <t>2,1,2,02,02,009,001</t>
  </si>
  <si>
    <t>COCINA</t>
  </si>
  <si>
    <t>SUMINISTRO DE VIVERES PARA LA PREPARACION DE RACIONES ALIMENTARIAS INTRAHOSPITALARIAS EN LA ESE HOSPITAL SAN JOSE DEL GUAVIARE</t>
  </si>
  <si>
    <t>2,4,5,01,02</t>
  </si>
  <si>
    <t>GRUPO EMPRESARIAL L&amp;F SAS ZOMAC</t>
  </si>
  <si>
    <t>901505424-6</t>
  </si>
  <si>
    <t>canasta.familiarguaviare@outlook.com</t>
  </si>
  <si>
    <t>2,1,2,02,01,004</t>
  </si>
  <si>
    <t>GABRIEL GILBERTO CARDENAS BEJARANO</t>
  </si>
  <si>
    <t>COMPRAVENTA</t>
  </si>
  <si>
    <t>LUZ MIRYAN MENESES ARIAS</t>
  </si>
  <si>
    <t>YORLY DAYANNA DIAZ GRAJALES</t>
  </si>
  <si>
    <t>AURA DEL CARMEN PADILLA VALENCIA</t>
  </si>
  <si>
    <t>SANTA CATALINA</t>
  </si>
  <si>
    <t>OFICINA JURIDICA</t>
  </si>
  <si>
    <t>mayo,ramos@hotmail.com</t>
  </si>
  <si>
    <t>SERVICIOS SE SALUD</t>
  </si>
  <si>
    <t>FABIAN MAURICIO NIÑO TERRAZA</t>
  </si>
  <si>
    <t>BARRANCABERMEJA</t>
  </si>
  <si>
    <t>mayimbu179@hotmail.com</t>
  </si>
  <si>
    <t>aurys85@hotmail.com</t>
  </si>
  <si>
    <t>COMPRAVENTA DE MENAJE DE COCINA PARA LA ATENCION DEL SERVICIO DE ALIMENTACION INTRAHOSPITALARIA DE LA E.S.E HOSPITAL SAN JOSÉ DEL GUAVIARE</t>
  </si>
  <si>
    <t>yorlydayanna@gmail.com</t>
  </si>
  <si>
    <t>LUZ MARY RIVERA ROMERO</t>
  </si>
  <si>
    <t>luzmaryrivera89@gmail.com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</si>
</sst>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4" fontId="13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1" fontId="19" fillId="0" borderId="1" xfId="1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right" vertical="center"/>
    </xf>
    <xf numFmtId="14" fontId="12" fillId="0" borderId="1" xfId="1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center" vertical="center"/>
    </xf>
    <xf numFmtId="14" fontId="13" fillId="0" borderId="1" xfId="1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3" fontId="13" fillId="0" borderId="1" xfId="4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22" fillId="0" borderId="1" xfId="3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16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14" fontId="13" fillId="0" borderId="2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3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3" fillId="0" borderId="0" xfId="1" applyNumberFormat="1" applyFont="1" applyFill="1" applyAlignment="1">
      <alignment horizontal="left" vertical="center"/>
    </xf>
    <xf numFmtId="14" fontId="15" fillId="0" borderId="1" xfId="1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left" vertical="center" wrapText="1"/>
    </xf>
    <xf numFmtId="14" fontId="12" fillId="0" borderId="1" xfId="1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3" fillId="0" borderId="0" xfId="0" applyNumberFormat="1" applyFont="1" applyFill="1" applyAlignment="1">
      <alignment horizontal="right" vertical="center"/>
    </xf>
    <xf numFmtId="14" fontId="12" fillId="0" borderId="0" xfId="1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3" fontId="12" fillId="0" borderId="0" xfId="1" applyNumberFormat="1" applyFont="1" applyFill="1" applyAlignment="1">
      <alignment horizontal="right" vertical="center"/>
    </xf>
    <xf numFmtId="1" fontId="20" fillId="0" borderId="0" xfId="1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14" fontId="12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center" vertical="center"/>
    </xf>
    <xf numFmtId="14" fontId="13" fillId="0" borderId="0" xfId="1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3" fontId="10" fillId="0" borderId="0" xfId="1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right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Alignment="1">
      <alignment horizontal="right" vertical="center"/>
    </xf>
    <xf numFmtId="164" fontId="10" fillId="0" borderId="1" xfId="4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164" fontId="13" fillId="0" borderId="1" xfId="4" applyNumberFormat="1" applyFont="1" applyFill="1" applyBorder="1" applyAlignment="1">
      <alignment horizontal="right" vertical="center"/>
    </xf>
    <xf numFmtId="164" fontId="13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horizontal="right" vertical="center"/>
    </xf>
    <xf numFmtId="1" fontId="13" fillId="0" borderId="1" xfId="1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164" fontId="13" fillId="0" borderId="2" xfId="4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right" vertical="center"/>
    </xf>
    <xf numFmtId="164" fontId="13" fillId="0" borderId="0" xfId="4" applyNumberFormat="1" applyFont="1" applyFill="1" applyAlignment="1">
      <alignment horizontal="right" vertical="center"/>
    </xf>
    <xf numFmtId="164" fontId="24" fillId="0" borderId="1" xfId="4" applyNumberFormat="1" applyFont="1" applyFill="1" applyBorder="1" applyAlignment="1">
      <alignment horizontal="center" vertical="center" wrapText="1"/>
    </xf>
    <xf numFmtId="164" fontId="7" fillId="0" borderId="1" xfId="4" applyNumberFormat="1" applyFont="1" applyFill="1" applyBorder="1" applyAlignment="1">
      <alignment horizontal="center" vertical="center" wrapText="1"/>
    </xf>
    <xf numFmtId="164" fontId="2" fillId="0" borderId="0" xfId="4" applyNumberFormat="1" applyFont="1" applyFill="1" applyAlignment="1">
      <alignment horizontal="right" vertical="center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el.tovar08@gmail.com" TargetMode="External"/><Relationship Id="rId3" Type="http://schemas.openxmlformats.org/officeDocument/2006/relationships/hyperlink" Target="mailto:mayimbu179@hotmail.com" TargetMode="External"/><Relationship Id="rId7" Type="http://schemas.openxmlformats.org/officeDocument/2006/relationships/hyperlink" Target="mailto:canasta.familiarguaviare@outlook.com" TargetMode="External"/><Relationship Id="rId2" Type="http://schemas.openxmlformats.org/officeDocument/2006/relationships/hyperlink" Target="mailto:mily182022@gmail.com" TargetMode="External"/><Relationship Id="rId1" Type="http://schemas.openxmlformats.org/officeDocument/2006/relationships/hyperlink" Target="mailto:mcquevedo52@gmail.com" TargetMode="External"/><Relationship Id="rId6" Type="http://schemas.openxmlformats.org/officeDocument/2006/relationships/hyperlink" Target="mailto:luzmaryrivera89@gmail.com" TargetMode="External"/><Relationship Id="rId5" Type="http://schemas.openxmlformats.org/officeDocument/2006/relationships/hyperlink" Target="mailto:yorlydayanna@gmail.com" TargetMode="External"/><Relationship Id="rId4" Type="http://schemas.openxmlformats.org/officeDocument/2006/relationships/hyperlink" Target="mailto:aurys85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H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4" sqref="K24"/>
    </sheetView>
  </sheetViews>
  <sheetFormatPr baseColWidth="10" defaultColWidth="9.140625" defaultRowHeight="18" x14ac:dyDescent="0.25"/>
  <cols>
    <col min="1" max="1" width="8.28515625" style="74" customWidth="1"/>
    <col min="2" max="2" width="10.7109375" style="53" customWidth="1"/>
    <col min="3" max="3" width="17.5703125" style="52" customWidth="1"/>
    <col min="4" max="4" width="56.42578125" style="55" customWidth="1"/>
    <col min="5" max="5" width="17.5703125" style="70" customWidth="1"/>
    <col min="6" max="6" width="14.140625" style="57" customWidth="1"/>
    <col min="7" max="7" width="17.7109375" style="58" customWidth="1"/>
    <col min="8" max="8" width="7.140625" style="59" customWidth="1"/>
    <col min="9" max="9" width="14.28515625" style="54" customWidth="1"/>
    <col min="10" max="10" width="15.5703125" style="56" customWidth="1"/>
    <col min="11" max="11" width="54.42578125" style="45" customWidth="1"/>
    <col min="12" max="12" width="14.85546875" style="98" customWidth="1"/>
    <col min="13" max="13" width="19.7109375" style="47" customWidth="1"/>
    <col min="14" max="14" width="32.5703125" style="52" customWidth="1"/>
    <col min="15" max="15" width="12.140625" style="46" customWidth="1"/>
    <col min="16" max="16" width="12.85546875" style="22" customWidth="1"/>
    <col min="17" max="17" width="13.7109375" style="101" customWidth="1"/>
    <col min="18" max="18" width="31.28515625" style="52" customWidth="1"/>
    <col min="19" max="19" width="13" style="52" customWidth="1"/>
    <col min="20" max="20" width="12" style="22" customWidth="1"/>
    <col min="21" max="21" width="10.140625" style="77" customWidth="1"/>
    <col min="22" max="22" width="6.7109375" style="81" customWidth="1"/>
    <col min="23" max="23" width="12.140625" style="60" customWidth="1"/>
    <col min="24" max="24" width="13.42578125" style="61" customWidth="1"/>
    <col min="25" max="25" width="8" style="62" customWidth="1"/>
    <col min="26" max="26" width="11.42578125" style="63" customWidth="1"/>
    <col min="27" max="27" width="7" style="68" customWidth="1"/>
    <col min="28" max="28" width="7.7109375" style="68" customWidth="1"/>
    <col min="29" max="29" width="13.140625" style="65" customWidth="1"/>
    <col min="30" max="30" width="7" style="68" customWidth="1"/>
    <col min="31" max="31" width="7" style="69" customWidth="1"/>
    <col min="32" max="32" width="17.7109375" style="70" customWidth="1"/>
    <col min="33" max="33" width="13.85546875" style="67" customWidth="1"/>
    <col min="34" max="34" width="61.85546875" style="21" customWidth="1"/>
    <col min="35" max="35" width="12.7109375" style="22" bestFit="1" customWidth="1"/>
    <col min="36" max="36" width="15.42578125" style="22" customWidth="1"/>
    <col min="37" max="16384" width="9.140625" style="22"/>
  </cols>
  <sheetData>
    <row r="1" spans="1:34" s="40" customFormat="1" ht="39" customHeight="1" x14ac:dyDescent="0.25">
      <c r="A1" s="24" t="s">
        <v>10</v>
      </c>
      <c r="B1" s="25" t="s">
        <v>1</v>
      </c>
      <c r="C1" s="26" t="s">
        <v>18</v>
      </c>
      <c r="D1" s="71" t="s">
        <v>34</v>
      </c>
      <c r="E1" s="37" t="s">
        <v>16</v>
      </c>
      <c r="F1" s="28" t="s">
        <v>24</v>
      </c>
      <c r="G1" s="29" t="s">
        <v>11</v>
      </c>
      <c r="H1" s="30" t="s">
        <v>14</v>
      </c>
      <c r="I1" s="31" t="s">
        <v>19</v>
      </c>
      <c r="J1" s="27" t="s">
        <v>12</v>
      </c>
      <c r="K1" s="94" t="s">
        <v>33</v>
      </c>
      <c r="L1" s="99" t="s">
        <v>0</v>
      </c>
      <c r="M1" s="32" t="s">
        <v>22</v>
      </c>
      <c r="N1" s="24" t="s">
        <v>17</v>
      </c>
      <c r="O1" s="33" t="s">
        <v>8</v>
      </c>
      <c r="P1" s="24" t="s">
        <v>23</v>
      </c>
      <c r="Q1" s="100" t="s">
        <v>2</v>
      </c>
      <c r="R1" s="35" t="s">
        <v>32</v>
      </c>
      <c r="S1" s="26" t="s">
        <v>25</v>
      </c>
      <c r="T1" s="24" t="s">
        <v>3</v>
      </c>
      <c r="U1" s="76" t="s">
        <v>4</v>
      </c>
      <c r="V1" s="78" t="s">
        <v>5</v>
      </c>
      <c r="W1" s="95" t="s">
        <v>6</v>
      </c>
      <c r="X1" s="95" t="s">
        <v>7</v>
      </c>
      <c r="Y1" s="35" t="s">
        <v>13</v>
      </c>
      <c r="Z1" s="31" t="s">
        <v>20</v>
      </c>
      <c r="AA1" s="34" t="s">
        <v>26</v>
      </c>
      <c r="AB1" s="34" t="s">
        <v>27</v>
      </c>
      <c r="AC1" s="36" t="s">
        <v>28</v>
      </c>
      <c r="AD1" s="34" t="s">
        <v>29</v>
      </c>
      <c r="AE1" s="34" t="s">
        <v>30</v>
      </c>
      <c r="AF1" s="37" t="s">
        <v>15</v>
      </c>
      <c r="AG1" s="38" t="s">
        <v>21</v>
      </c>
      <c r="AH1" s="39" t="s">
        <v>31</v>
      </c>
    </row>
    <row r="2" spans="1:34" x14ac:dyDescent="0.25">
      <c r="A2" s="73">
        <v>907</v>
      </c>
      <c r="B2" s="1">
        <v>45147</v>
      </c>
      <c r="C2" s="2" t="s">
        <v>9</v>
      </c>
      <c r="D2" s="42" t="s">
        <v>46</v>
      </c>
      <c r="E2" s="43">
        <v>15750000</v>
      </c>
      <c r="F2" s="44">
        <v>3150000</v>
      </c>
      <c r="G2" s="85" t="s">
        <v>61</v>
      </c>
      <c r="H2" s="6">
        <v>1410</v>
      </c>
      <c r="I2" s="50">
        <v>45139</v>
      </c>
      <c r="J2" s="43">
        <v>15750000</v>
      </c>
      <c r="K2" s="9" t="s">
        <v>58</v>
      </c>
      <c r="L2" s="83">
        <v>1017269002</v>
      </c>
      <c r="M2" s="2" t="s">
        <v>48</v>
      </c>
      <c r="N2" s="10" t="s">
        <v>76</v>
      </c>
      <c r="O2" s="11">
        <v>3188233557</v>
      </c>
      <c r="P2" s="12" t="s">
        <v>35</v>
      </c>
      <c r="Q2" s="84">
        <v>79581162</v>
      </c>
      <c r="R2" s="2" t="s">
        <v>69</v>
      </c>
      <c r="S2" s="2" t="s">
        <v>45</v>
      </c>
      <c r="T2" s="90" t="s">
        <v>36</v>
      </c>
      <c r="U2" s="51" t="s">
        <v>50</v>
      </c>
      <c r="V2" s="80">
        <v>143</v>
      </c>
      <c r="W2" s="13">
        <v>45147</v>
      </c>
      <c r="X2" s="91">
        <v>45291</v>
      </c>
      <c r="Y2" s="14">
        <v>2038</v>
      </c>
      <c r="Z2" s="15"/>
      <c r="AA2" s="16"/>
      <c r="AB2" s="16"/>
      <c r="AC2" s="17"/>
      <c r="AD2" s="16"/>
      <c r="AE2" s="18"/>
      <c r="AF2" s="19">
        <f t="shared" ref="AF2:AF10" si="0">E2+AC2</f>
        <v>15750000</v>
      </c>
      <c r="AG2" s="20"/>
      <c r="AH2" s="92"/>
    </row>
    <row r="3" spans="1:34" x14ac:dyDescent="0.25">
      <c r="A3" s="73">
        <v>908</v>
      </c>
      <c r="B3" s="1">
        <v>45149</v>
      </c>
      <c r="C3" s="2" t="s">
        <v>9</v>
      </c>
      <c r="D3" s="42" t="s">
        <v>44</v>
      </c>
      <c r="E3" s="3">
        <v>14450000</v>
      </c>
      <c r="F3" s="4">
        <v>8500000</v>
      </c>
      <c r="G3" s="5" t="s">
        <v>61</v>
      </c>
      <c r="H3" s="6">
        <v>1409</v>
      </c>
      <c r="I3" s="7">
        <v>45139</v>
      </c>
      <c r="J3" s="3">
        <v>15016666</v>
      </c>
      <c r="K3" s="9" t="s">
        <v>59</v>
      </c>
      <c r="L3" s="83">
        <v>1113626009</v>
      </c>
      <c r="M3" s="2" t="s">
        <v>47</v>
      </c>
      <c r="N3" s="10" t="s">
        <v>60</v>
      </c>
      <c r="O3" s="11">
        <v>3127436477</v>
      </c>
      <c r="P3" s="12" t="s">
        <v>35</v>
      </c>
      <c r="Q3" s="84">
        <v>1019085868</v>
      </c>
      <c r="R3" s="2" t="s">
        <v>55</v>
      </c>
      <c r="S3" s="2" t="s">
        <v>77</v>
      </c>
      <c r="T3" s="12" t="s">
        <v>36</v>
      </c>
      <c r="U3" s="51" t="s">
        <v>37</v>
      </c>
      <c r="V3" s="96">
        <v>4</v>
      </c>
      <c r="W3" s="97">
        <v>45149</v>
      </c>
      <c r="X3" s="97">
        <v>45199</v>
      </c>
      <c r="Y3" s="14">
        <v>2046</v>
      </c>
      <c r="Z3" s="15"/>
      <c r="AA3" s="16"/>
      <c r="AB3" s="16"/>
      <c r="AC3" s="17"/>
      <c r="AD3" s="16"/>
      <c r="AE3" s="18"/>
      <c r="AF3" s="19">
        <f t="shared" si="0"/>
        <v>14450000</v>
      </c>
      <c r="AG3" s="20"/>
      <c r="AH3" s="92"/>
    </row>
    <row r="4" spans="1:34" x14ac:dyDescent="0.25">
      <c r="A4" s="73">
        <v>909</v>
      </c>
      <c r="B4" s="1">
        <v>45153</v>
      </c>
      <c r="C4" s="2" t="s">
        <v>9</v>
      </c>
      <c r="D4" s="42" t="s">
        <v>46</v>
      </c>
      <c r="E4" s="43">
        <v>14962500</v>
      </c>
      <c r="F4" s="44">
        <v>3150000</v>
      </c>
      <c r="G4" s="85" t="s">
        <v>61</v>
      </c>
      <c r="H4" s="6">
        <v>1411</v>
      </c>
      <c r="I4" s="50">
        <v>45139</v>
      </c>
      <c r="J4" s="43">
        <v>14962500</v>
      </c>
      <c r="K4" s="9" t="s">
        <v>78</v>
      </c>
      <c r="L4" s="83">
        <v>13853825</v>
      </c>
      <c r="M4" s="2" t="s">
        <v>79</v>
      </c>
      <c r="N4" s="23" t="s">
        <v>80</v>
      </c>
      <c r="O4" s="11">
        <v>3214788427</v>
      </c>
      <c r="P4" s="12" t="s">
        <v>35</v>
      </c>
      <c r="Q4" s="84">
        <v>79581162</v>
      </c>
      <c r="R4" s="2" t="s">
        <v>69</v>
      </c>
      <c r="S4" s="2" t="s">
        <v>45</v>
      </c>
      <c r="T4" s="90" t="s">
        <v>36</v>
      </c>
      <c r="U4" s="51" t="s">
        <v>50</v>
      </c>
      <c r="V4" s="80">
        <v>137</v>
      </c>
      <c r="W4" s="13">
        <v>45153</v>
      </c>
      <c r="X4" s="91">
        <v>45291</v>
      </c>
      <c r="Y4" s="14">
        <v>2062</v>
      </c>
      <c r="Z4" s="15"/>
      <c r="AA4" s="16"/>
      <c r="AB4" s="16"/>
      <c r="AC4" s="17"/>
      <c r="AD4" s="16"/>
      <c r="AE4" s="18"/>
      <c r="AF4" s="19">
        <f t="shared" si="0"/>
        <v>14962500</v>
      </c>
      <c r="AG4" s="20"/>
      <c r="AH4" s="92"/>
    </row>
    <row r="5" spans="1:34" x14ac:dyDescent="0.25">
      <c r="A5" s="73">
        <v>910</v>
      </c>
      <c r="B5" s="1">
        <v>45155</v>
      </c>
      <c r="C5" s="2" t="s">
        <v>9</v>
      </c>
      <c r="D5" s="42" t="s">
        <v>44</v>
      </c>
      <c r="E5" s="3">
        <v>26496000</v>
      </c>
      <c r="F5" s="4">
        <v>5760000</v>
      </c>
      <c r="G5" s="5" t="s">
        <v>61</v>
      </c>
      <c r="H5" s="6">
        <v>1432</v>
      </c>
      <c r="I5" s="7">
        <v>45152</v>
      </c>
      <c r="J5" s="3">
        <v>26496000</v>
      </c>
      <c r="K5" s="9" t="s">
        <v>73</v>
      </c>
      <c r="L5" s="83">
        <v>1051886592</v>
      </c>
      <c r="M5" s="2" t="s">
        <v>74</v>
      </c>
      <c r="N5" s="23" t="s">
        <v>81</v>
      </c>
      <c r="O5" s="11">
        <v>3124826532</v>
      </c>
      <c r="P5" s="12" t="s">
        <v>35</v>
      </c>
      <c r="Q5" s="84">
        <v>1019085868</v>
      </c>
      <c r="R5" s="2" t="s">
        <v>55</v>
      </c>
      <c r="S5" s="2" t="s">
        <v>77</v>
      </c>
      <c r="T5" s="12" t="s">
        <v>36</v>
      </c>
      <c r="U5" s="51" t="s">
        <v>37</v>
      </c>
      <c r="V5" s="96">
        <v>4</v>
      </c>
      <c r="W5" s="97">
        <v>45149</v>
      </c>
      <c r="X5" s="97">
        <v>45199</v>
      </c>
      <c r="Y5" s="14">
        <v>2080</v>
      </c>
      <c r="Z5" s="15"/>
      <c r="AA5" s="16"/>
      <c r="AB5" s="16"/>
      <c r="AC5" s="17"/>
      <c r="AD5" s="16"/>
      <c r="AE5" s="18"/>
      <c r="AF5" s="19">
        <f t="shared" si="0"/>
        <v>26496000</v>
      </c>
      <c r="AG5" s="20"/>
      <c r="AH5" s="92"/>
    </row>
    <row r="6" spans="1:34" x14ac:dyDescent="0.25">
      <c r="A6" s="72">
        <v>911</v>
      </c>
      <c r="B6" s="1">
        <v>45162</v>
      </c>
      <c r="C6" s="2" t="s">
        <v>70</v>
      </c>
      <c r="D6" s="93" t="s">
        <v>82</v>
      </c>
      <c r="E6" s="43">
        <v>33363300</v>
      </c>
      <c r="F6" s="4">
        <v>33363300</v>
      </c>
      <c r="G6" s="87" t="s">
        <v>68</v>
      </c>
      <c r="H6" s="6">
        <v>1367</v>
      </c>
      <c r="I6" s="48">
        <v>45133</v>
      </c>
      <c r="J6" s="8">
        <v>33363300</v>
      </c>
      <c r="K6" s="9" t="s">
        <v>72</v>
      </c>
      <c r="L6" s="83">
        <v>1006799487</v>
      </c>
      <c r="M6" s="2" t="s">
        <v>40</v>
      </c>
      <c r="N6" s="23" t="s">
        <v>83</v>
      </c>
      <c r="O6" s="11">
        <v>3135175383</v>
      </c>
      <c r="P6" s="12" t="s">
        <v>35</v>
      </c>
      <c r="Q6" s="84">
        <v>1094241966</v>
      </c>
      <c r="R6" s="2" t="s">
        <v>71</v>
      </c>
      <c r="S6" s="2" t="s">
        <v>62</v>
      </c>
      <c r="T6" s="12" t="s">
        <v>36</v>
      </c>
      <c r="U6" s="51" t="s">
        <v>37</v>
      </c>
      <c r="V6" s="80">
        <v>1</v>
      </c>
      <c r="W6" s="13">
        <v>45162</v>
      </c>
      <c r="X6" s="13">
        <v>45192</v>
      </c>
      <c r="Y6" s="14">
        <v>2091</v>
      </c>
      <c r="Z6" s="15"/>
      <c r="AA6" s="16"/>
      <c r="AB6" s="16"/>
      <c r="AC6" s="17"/>
      <c r="AD6" s="16"/>
      <c r="AE6" s="18"/>
      <c r="AF6" s="19">
        <f t="shared" si="0"/>
        <v>33363300</v>
      </c>
      <c r="AG6" s="20"/>
      <c r="AH6" s="92"/>
    </row>
    <row r="7" spans="1:34" x14ac:dyDescent="0.25">
      <c r="A7" s="72">
        <v>912</v>
      </c>
      <c r="B7" s="1">
        <v>45162</v>
      </c>
      <c r="C7" s="2" t="s">
        <v>9</v>
      </c>
      <c r="D7" s="42" t="s">
        <v>54</v>
      </c>
      <c r="E7" s="75">
        <v>5760000</v>
      </c>
      <c r="F7" s="44">
        <v>1350000</v>
      </c>
      <c r="G7" s="5" t="s">
        <v>61</v>
      </c>
      <c r="H7" s="6">
        <v>1449</v>
      </c>
      <c r="I7" s="7">
        <v>45154</v>
      </c>
      <c r="J7" s="43">
        <v>6120000</v>
      </c>
      <c r="K7" s="9" t="s">
        <v>84</v>
      </c>
      <c r="L7" s="83">
        <v>1007244033</v>
      </c>
      <c r="M7" s="2" t="s">
        <v>40</v>
      </c>
      <c r="N7" s="23" t="s">
        <v>85</v>
      </c>
      <c r="O7" s="11">
        <v>3138405720</v>
      </c>
      <c r="P7" s="12" t="s">
        <v>35</v>
      </c>
      <c r="Q7" s="84">
        <v>1094241966</v>
      </c>
      <c r="R7" s="2" t="s">
        <v>71</v>
      </c>
      <c r="S7" s="2" t="s">
        <v>62</v>
      </c>
      <c r="T7" s="12" t="s">
        <v>36</v>
      </c>
      <c r="U7" s="51" t="s">
        <v>50</v>
      </c>
      <c r="V7" s="79">
        <v>128</v>
      </c>
      <c r="W7" s="51">
        <v>45162</v>
      </c>
      <c r="X7" s="41">
        <v>45291</v>
      </c>
      <c r="Y7" s="14">
        <v>2092</v>
      </c>
      <c r="Z7" s="15"/>
      <c r="AA7" s="16"/>
      <c r="AB7" s="16"/>
      <c r="AC7" s="17"/>
      <c r="AD7" s="16"/>
      <c r="AE7" s="18"/>
      <c r="AF7" s="19">
        <f t="shared" si="0"/>
        <v>5760000</v>
      </c>
      <c r="AG7" s="20"/>
      <c r="AH7" s="92"/>
    </row>
    <row r="8" spans="1:34" x14ac:dyDescent="0.25">
      <c r="A8" s="73">
        <v>913</v>
      </c>
      <c r="B8" s="1">
        <v>45166</v>
      </c>
      <c r="C8" s="2" t="s">
        <v>56</v>
      </c>
      <c r="D8" s="42" t="s">
        <v>63</v>
      </c>
      <c r="E8" s="43">
        <v>273000000</v>
      </c>
      <c r="F8" s="44">
        <f>+E8/142*30</f>
        <v>57676056.33802817</v>
      </c>
      <c r="G8" s="86" t="s">
        <v>64</v>
      </c>
      <c r="H8" s="6">
        <v>1404</v>
      </c>
      <c r="I8" s="50">
        <v>45138</v>
      </c>
      <c r="J8" s="43">
        <v>273000000</v>
      </c>
      <c r="K8" s="49" t="s">
        <v>65</v>
      </c>
      <c r="L8" s="83" t="s">
        <v>66</v>
      </c>
      <c r="M8" s="2" t="s">
        <v>51</v>
      </c>
      <c r="N8" s="23" t="s">
        <v>67</v>
      </c>
      <c r="O8" s="11">
        <v>3165242597</v>
      </c>
      <c r="P8" s="12" t="s">
        <v>49</v>
      </c>
      <c r="Q8" s="84">
        <v>41214973</v>
      </c>
      <c r="R8" s="2" t="s">
        <v>42</v>
      </c>
      <c r="S8" s="2" t="s">
        <v>62</v>
      </c>
      <c r="T8" s="12" t="s">
        <v>36</v>
      </c>
      <c r="U8" s="51" t="s">
        <v>50</v>
      </c>
      <c r="V8" s="80">
        <v>142</v>
      </c>
      <c r="W8" s="13">
        <v>45169</v>
      </c>
      <c r="X8" s="13">
        <v>45313</v>
      </c>
      <c r="Y8" s="14">
        <v>2110</v>
      </c>
      <c r="Z8" s="15"/>
      <c r="AA8" s="16"/>
      <c r="AB8" s="16"/>
      <c r="AC8" s="17"/>
      <c r="AD8" s="16"/>
      <c r="AE8" s="18"/>
      <c r="AF8" s="19">
        <f t="shared" si="0"/>
        <v>273000000</v>
      </c>
      <c r="AG8" s="20"/>
      <c r="AH8" s="92"/>
    </row>
    <row r="9" spans="1:34" x14ac:dyDescent="0.25">
      <c r="A9" s="73">
        <v>914</v>
      </c>
      <c r="B9" s="1">
        <v>45167</v>
      </c>
      <c r="C9" s="2" t="s">
        <v>9</v>
      </c>
      <c r="D9" s="42" t="s">
        <v>38</v>
      </c>
      <c r="E9" s="43">
        <v>7109400</v>
      </c>
      <c r="F9" s="44">
        <v>1734000</v>
      </c>
      <c r="G9" s="85" t="s">
        <v>61</v>
      </c>
      <c r="H9" s="6">
        <v>1477</v>
      </c>
      <c r="I9" s="50">
        <v>45163</v>
      </c>
      <c r="J9" s="43">
        <v>7109400</v>
      </c>
      <c r="K9" s="9" t="s">
        <v>39</v>
      </c>
      <c r="L9" s="82">
        <v>1120578326</v>
      </c>
      <c r="M9" s="2" t="s">
        <v>40</v>
      </c>
      <c r="N9" s="10" t="s">
        <v>41</v>
      </c>
      <c r="O9" s="11">
        <v>3164624282</v>
      </c>
      <c r="P9" s="12" t="s">
        <v>35</v>
      </c>
      <c r="Q9" s="89">
        <v>1016077845</v>
      </c>
      <c r="R9" s="2" t="s">
        <v>57</v>
      </c>
      <c r="S9" s="2" t="s">
        <v>75</v>
      </c>
      <c r="T9" s="12" t="s">
        <v>36</v>
      </c>
      <c r="U9" s="51" t="s">
        <v>50</v>
      </c>
      <c r="V9" s="80">
        <v>163</v>
      </c>
      <c r="W9" s="13">
        <v>45167</v>
      </c>
      <c r="X9" s="13">
        <v>45291</v>
      </c>
      <c r="Y9" s="14">
        <v>2113</v>
      </c>
      <c r="Z9" s="15"/>
      <c r="AA9" s="16"/>
      <c r="AB9" s="16"/>
      <c r="AC9" s="17"/>
      <c r="AD9" s="16"/>
      <c r="AE9" s="18"/>
      <c r="AF9" s="19">
        <f t="shared" si="0"/>
        <v>7109400</v>
      </c>
      <c r="AG9" s="20"/>
      <c r="AH9" s="92"/>
    </row>
    <row r="10" spans="1:34" x14ac:dyDescent="0.25">
      <c r="A10" s="73">
        <v>915</v>
      </c>
      <c r="B10" s="1">
        <v>45169</v>
      </c>
      <c r="C10" s="2" t="s">
        <v>9</v>
      </c>
      <c r="D10" s="42" t="s">
        <v>43</v>
      </c>
      <c r="E10" s="19">
        <v>5864000</v>
      </c>
      <c r="F10" s="4">
        <v>1466000</v>
      </c>
      <c r="G10" s="5" t="s">
        <v>61</v>
      </c>
      <c r="H10" s="6">
        <v>1476</v>
      </c>
      <c r="I10" s="7">
        <v>45163</v>
      </c>
      <c r="J10" s="3">
        <v>5864000</v>
      </c>
      <c r="K10" s="88" t="s">
        <v>52</v>
      </c>
      <c r="L10" s="82">
        <v>1120558672</v>
      </c>
      <c r="M10" s="2" t="s">
        <v>40</v>
      </c>
      <c r="N10" s="10" t="s">
        <v>53</v>
      </c>
      <c r="O10" s="11">
        <v>3183720998</v>
      </c>
      <c r="P10" s="12" t="s">
        <v>35</v>
      </c>
      <c r="Q10" s="89">
        <v>1016077845</v>
      </c>
      <c r="R10" s="2" t="s">
        <v>57</v>
      </c>
      <c r="S10" s="2" t="s">
        <v>75</v>
      </c>
      <c r="T10" s="12" t="s">
        <v>36</v>
      </c>
      <c r="U10" s="51" t="s">
        <v>37</v>
      </c>
      <c r="V10" s="80">
        <v>4</v>
      </c>
      <c r="W10" s="13">
        <v>45170</v>
      </c>
      <c r="X10" s="13">
        <v>45291</v>
      </c>
      <c r="Y10" s="14">
        <v>2132</v>
      </c>
      <c r="Z10" s="15"/>
      <c r="AA10" s="16"/>
      <c r="AB10" s="16"/>
      <c r="AC10" s="17"/>
      <c r="AD10" s="16"/>
      <c r="AE10" s="18"/>
      <c r="AF10" s="19">
        <f t="shared" si="0"/>
        <v>5864000</v>
      </c>
      <c r="AG10" s="20"/>
      <c r="AH10" s="92"/>
    </row>
    <row r="277" spans="27:32" x14ac:dyDescent="0.25">
      <c r="AA277" s="64"/>
      <c r="AB277" s="64"/>
      <c r="AD277" s="64"/>
      <c r="AE277" s="62"/>
      <c r="AF277" s="66"/>
    </row>
  </sheetData>
  <hyperlinks>
    <hyperlink ref="N2" r:id="rId1" display="mcquevedo52@gmail.com"/>
    <hyperlink ref="N3" r:id="rId2"/>
    <hyperlink ref="N4" r:id="rId3"/>
    <hyperlink ref="N5" r:id="rId4"/>
    <hyperlink ref="N6" r:id="rId5"/>
    <hyperlink ref="N7" r:id="rId6"/>
    <hyperlink ref="N8" r:id="rId7"/>
    <hyperlink ref="N9" r:id="rId8"/>
  </hyperlinks>
  <pageMargins left="0.7" right="0.7" top="0.75" bottom="0.75" header="0.3" footer="0.3"/>
  <pageSetup scale="115" orientation="landscape" r:id="rId9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2023-08-15T14:33:27Z</cp:lastPrinted>
  <dcterms:created xsi:type="dcterms:W3CDTF">2018-12-29T17:34:30Z</dcterms:created>
  <dcterms:modified xsi:type="dcterms:W3CDTF">2023-09-19T13:25:06Z</dcterms:modified>
</cp:coreProperties>
</file>